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<sst xmlns="http://schemas.openxmlformats.org/spreadsheetml/2006/main" count="134" uniqueCount="52">
  <si>
    <t>из них: оплачено</t>
  </si>
  <si>
    <t>Число граждан, направленных на 2 этап диспансеризации</t>
  </si>
  <si>
    <t>из них: завершили 2 этап диспансеризации</t>
  </si>
  <si>
    <t>2 группа (человек)</t>
  </si>
  <si>
    <t>1 группа (человек)</t>
  </si>
  <si>
    <t>3 группа (человек)</t>
  </si>
  <si>
    <t>представлено счетов к оплате</t>
  </si>
  <si>
    <t>с применением мобильных медицинских комплексов для диспансеризации</t>
  </si>
  <si>
    <t>*а также супруги погибших (умерших) инвалидов и участников Великой Отечественной войны, не вступивших в повторный брак, и лица, награжденные знаком «Жителю блокадного Ленинграда», 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</t>
  </si>
  <si>
    <t xml:space="preserve">  к приказу Минздрава ЧР</t>
  </si>
  <si>
    <t>беременные</t>
  </si>
  <si>
    <t>больные состоящие на "Д" учете</t>
  </si>
  <si>
    <t>медицинские работники</t>
  </si>
  <si>
    <t>работники образования</t>
  </si>
  <si>
    <t>работники дошкольного  образования</t>
  </si>
  <si>
    <r>
      <t>инвалиды и участники Великой Отечественной войны</t>
    </r>
    <r>
      <rPr>
        <sz val="9"/>
        <rFont val="Calibri"/>
        <family val="2"/>
      </rPr>
      <t>*</t>
    </r>
  </si>
  <si>
    <t xml:space="preserve"> Наименование</t>
  </si>
  <si>
    <t>В возрасте 18-39 лет</t>
  </si>
  <si>
    <t>В возрасте 40-64 лет</t>
  </si>
  <si>
    <t>В возрасте 65 лет</t>
  </si>
  <si>
    <t>В возрасте старше  65 лет</t>
  </si>
  <si>
    <t xml:space="preserve">ВСЕГО </t>
  </si>
  <si>
    <t>м</t>
  </si>
  <si>
    <t>ж</t>
  </si>
  <si>
    <t>от ________2020г №_______</t>
  </si>
  <si>
    <t xml:space="preserve">получили лицензии </t>
  </si>
  <si>
    <t xml:space="preserve">Из них доставленных автотранспортом Минтруда </t>
  </si>
  <si>
    <t>Число граждан, прошедших 1 этап ДОГВН и ПМО</t>
  </si>
  <si>
    <t>Распределение граждан, прошедших 1 этап диспансеризации ДОГВН и ПМО, по группам состояния здоровья</t>
  </si>
  <si>
    <t xml:space="preserve">Число законченных случаев 1 этапа 
ДОГВН и ПМО
</t>
  </si>
  <si>
    <t>Приложение № 5</t>
  </si>
  <si>
    <t xml:space="preserve">Сведения о диспансер опред-х групп взрослого населения (ДОГВН) и профилактических медицинских осмотрах (ПМО)    </t>
  </si>
  <si>
    <t>М</t>
  </si>
  <si>
    <t>Ж</t>
  </si>
  <si>
    <t>Всего проведено ДОГВН и ПМО</t>
  </si>
  <si>
    <t xml:space="preserve">Число граждан, прошедших 1 этап ДОГВН </t>
  </si>
  <si>
    <t>Распределение граждан, прошедших 1 этап диспансеризации ДОГВН , по группам состояния здоровья</t>
  </si>
  <si>
    <t>Число граждан, прошедших 1 этап ПМО</t>
  </si>
  <si>
    <t>Всего проведено  ПМО</t>
  </si>
  <si>
    <t>Всего проведено ДОГВН</t>
  </si>
  <si>
    <t>Распределение граждан, прошедших 1 этап диспансеризации ПМО , по группам состояния здоровья</t>
  </si>
  <si>
    <t xml:space="preserve">Число законченных случаев 1 этапа 
ПМО
</t>
  </si>
  <si>
    <t xml:space="preserve">Число законченных случаев 1 этапа 
ДОГВН
</t>
  </si>
  <si>
    <t xml:space="preserve">Сведения о диспансер опред-х групп взрослого населения (ДОГВН)     </t>
  </si>
  <si>
    <t>Сведения о проведении профилактических медицинских осмотрах</t>
  </si>
  <si>
    <t xml:space="preserve">Из числа лиц не посещавших МО 
за последние 3 года
Из числа лиц не посещавших МО 
за последние 3 года
</t>
  </si>
  <si>
    <t>План по ПМО  на 2022год</t>
  </si>
  <si>
    <t>План по ДОГВН  на 2022год</t>
  </si>
  <si>
    <t>План по ДОГВН и ПМО  на 2022год</t>
  </si>
  <si>
    <t xml:space="preserve">  </t>
  </si>
  <si>
    <t>Сведения о проведении диспансеризации определенных групп взрослого населения (ДОГВН) по состоянию 31.08.2022 г.</t>
  </si>
  <si>
    <t>Сведения о проведении профилактических медицинских осмотрах (ПМО) по состоянию 31.08.2022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</si>
</sst>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0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2"/>
      <color indexed="10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9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2"/>
      <color rgb="FFFF00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sz val="9"/>
      <color theme="3" tint="0.39998000860214233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49" fillId="32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9" fillId="32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textRotation="90" wrapText="1" shrinkToFit="1"/>
    </xf>
    <xf numFmtId="0" fontId="3" fillId="0" borderId="11" xfId="0" applyFont="1" applyFill="1" applyBorder="1" applyAlignment="1">
      <alignment horizontal="center" vertical="center" textRotation="90" wrapText="1" shrinkToFit="1"/>
    </xf>
    <xf numFmtId="0" fontId="53" fillId="0" borderId="13" xfId="0" applyFont="1" applyFill="1" applyBorder="1" applyAlignment="1">
      <alignment horizontal="center" vertical="center" textRotation="90" wrapText="1" shrinkToFit="1"/>
    </xf>
    <xf numFmtId="0" fontId="53" fillId="0" borderId="11" xfId="0" applyFont="1" applyFill="1" applyBorder="1" applyAlignment="1">
      <alignment horizontal="center" vertical="center" textRotation="90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textRotation="90" wrapText="1" shrinkToFit="1"/>
    </xf>
    <xf numFmtId="0" fontId="5" fillId="0" borderId="16" xfId="0" applyFont="1" applyFill="1" applyBorder="1" applyAlignment="1">
      <alignment horizontal="center" vertical="center" textRotation="90" wrapText="1" shrinkToFit="1"/>
    </xf>
    <xf numFmtId="0" fontId="5" fillId="0" borderId="12" xfId="0" applyFont="1" applyFill="1" applyBorder="1" applyAlignment="1">
      <alignment horizontal="center" vertical="center" textRotation="90" wrapText="1" shrinkToFit="1"/>
    </xf>
    <xf numFmtId="0" fontId="5" fillId="33" borderId="13" xfId="0" applyFont="1" applyFill="1" applyBorder="1" applyAlignment="1">
      <alignment horizontal="center" vertical="center" textRotation="90" wrapText="1" shrinkToFit="1"/>
    </xf>
    <xf numFmtId="0" fontId="5" fillId="33" borderId="11" xfId="0" applyFont="1" applyFill="1" applyBorder="1" applyAlignment="1">
      <alignment horizontal="center" vertical="center" textRotation="90" wrapText="1" shrinkToFi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52" fillId="0" borderId="15" xfId="0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  <xf numFmtId="0" fontId="54" fillId="0" borderId="15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 wrapText="1" shrinkToFit="1"/>
    </xf>
    <xf numFmtId="0" fontId="54" fillId="0" borderId="16" xfId="0" applyFont="1" applyFill="1" applyBorder="1" applyAlignment="1">
      <alignment horizontal="center" vertical="center" wrapText="1" shrinkToFit="1"/>
    </xf>
    <xf numFmtId="0" fontId="55" fillId="0" borderId="15" xfId="0" applyFont="1" applyFill="1" applyBorder="1" applyAlignment="1">
      <alignment horizontal="center" vertical="center" wrapText="1" shrinkToFit="1"/>
    </xf>
    <xf numFmtId="0" fontId="55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9" borderId="13" xfId="0" applyFont="1" applyFill="1" applyBorder="1" applyAlignment="1">
      <alignment horizontal="center" textRotation="90" wrapText="1" shrinkToFit="1"/>
    </xf>
    <xf numFmtId="0" fontId="0" fillId="9" borderId="11" xfId="0" applyFont="1" applyFill="1" applyBorder="1" applyAlignment="1">
      <alignment horizontal="center" textRotation="90" wrapText="1" shrinkToFit="1"/>
    </xf>
    <xf numFmtId="0" fontId="7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4"/>
  <sheetViews>
    <sheetView tabSelected="1" zoomScale="90" zoomScaleNormal="90" zoomScalePageLayoutView="0" workbookViewId="0" topLeftCell="A1">
      <selection activeCell="I36" sqref="I36"/>
    </sheetView>
  </sheetViews>
  <sheetFormatPr defaultColWidth="9.00390625" defaultRowHeight="12.75"/>
  <cols>
    <col min="1" max="1" width="1.875" style="0" customWidth="1"/>
    <col min="2" max="2" width="6.00390625" style="0" customWidth="1"/>
    <col min="3" max="3" width="5.625" style="0" customWidth="1"/>
    <col min="4" max="4" width="11.75390625" style="0" customWidth="1"/>
    <col min="5" max="5" width="11.25390625" style="0" customWidth="1"/>
    <col min="6" max="6" width="10.625" style="0" customWidth="1"/>
    <col min="7" max="7" width="10.00390625" style="0" customWidth="1"/>
    <col min="8" max="8" width="7.125" style="0" customWidth="1"/>
    <col min="9" max="9" width="8.25390625" style="0" customWidth="1"/>
    <col min="10" max="10" width="7.375" style="0" customWidth="1"/>
    <col min="11" max="11" width="8.625" style="0" customWidth="1"/>
    <col min="12" max="12" width="9.125" style="0" customWidth="1"/>
    <col min="13" max="13" width="9.625" style="0" customWidth="1"/>
    <col min="14" max="16" width="9.25390625" style="0" customWidth="1"/>
    <col min="18" max="18" width="9.375" style="0" customWidth="1"/>
    <col min="19" max="19" width="10.625" style="0" customWidth="1"/>
    <col min="20" max="20" width="9.75390625" style="0" customWidth="1"/>
    <col min="21" max="21" width="9.375" style="0" customWidth="1"/>
    <col min="27" max="27" width="9.625" style="0" customWidth="1"/>
    <col min="28" max="28" width="11.00390625" style="0" customWidth="1"/>
  </cols>
  <sheetData>
    <row r="1" spans="28:30" ht="12.75">
      <c r="AB1" s="54" t="s">
        <v>30</v>
      </c>
      <c r="AC1" s="54"/>
      <c r="AD1" s="54"/>
    </row>
    <row r="2" spans="13:30" ht="12.75">
      <c r="M2" s="2"/>
      <c r="S2" s="2"/>
      <c r="T2" s="2"/>
      <c r="AD2" s="2" t="s">
        <v>9</v>
      </c>
    </row>
    <row r="3" spans="13:30" ht="12.75">
      <c r="M3" s="2"/>
      <c r="S3" s="2"/>
      <c r="T3" s="2"/>
      <c r="AD3" s="2" t="s">
        <v>24</v>
      </c>
    </row>
    <row r="5" spans="2:33" ht="25.5" customHeight="1">
      <c r="B5" s="49" t="s">
        <v>49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</row>
    <row r="6" spans="2:33" ht="26.25" customHeight="1">
      <c r="B6" s="49" t="s">
        <v>31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</row>
    <row r="7" spans="2:33" ht="87.75" customHeight="1">
      <c r="B7" s="34" t="s">
        <v>16</v>
      </c>
      <c r="C7" s="34" t="s">
        <v>25</v>
      </c>
      <c r="D7" s="37" t="s">
        <v>27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15"/>
      <c r="AA7" s="40" t="s">
        <v>28</v>
      </c>
      <c r="AB7" s="41"/>
      <c r="AC7" s="42"/>
      <c r="AD7" s="43" t="s">
        <v>29</v>
      </c>
      <c r="AE7" s="44"/>
      <c r="AF7" s="22" t="s">
        <v>1</v>
      </c>
      <c r="AG7" s="22" t="s">
        <v>2</v>
      </c>
    </row>
    <row r="8" spans="2:33" ht="87" customHeight="1">
      <c r="B8" s="35"/>
      <c r="C8" s="35"/>
      <c r="D8" s="25" t="s">
        <v>48</v>
      </c>
      <c r="E8" s="26"/>
      <c r="F8" s="27" t="s">
        <v>34</v>
      </c>
      <c r="G8" s="28"/>
      <c r="H8" s="29" t="s">
        <v>17</v>
      </c>
      <c r="I8" s="30"/>
      <c r="J8" s="29" t="s">
        <v>18</v>
      </c>
      <c r="K8" s="30"/>
      <c r="L8" s="29" t="s">
        <v>19</v>
      </c>
      <c r="M8" s="30"/>
      <c r="N8" s="29" t="s">
        <v>20</v>
      </c>
      <c r="O8" s="31"/>
      <c r="P8" s="31"/>
      <c r="Q8" s="30"/>
      <c r="R8" s="32" t="s">
        <v>21</v>
      </c>
      <c r="S8" s="16" t="s">
        <v>15</v>
      </c>
      <c r="T8" s="16" t="s">
        <v>10</v>
      </c>
      <c r="U8" s="16" t="s">
        <v>11</v>
      </c>
      <c r="V8" s="16" t="s">
        <v>12</v>
      </c>
      <c r="W8" s="16" t="s">
        <v>13</v>
      </c>
      <c r="X8" s="16" t="s">
        <v>14</v>
      </c>
      <c r="Y8" s="18" t="s">
        <v>7</v>
      </c>
      <c r="Z8" s="52" t="s">
        <v>45</v>
      </c>
      <c r="AA8" s="55" t="s">
        <v>4</v>
      </c>
      <c r="AB8" s="55" t="s">
        <v>3</v>
      </c>
      <c r="AC8" s="55" t="s">
        <v>5</v>
      </c>
      <c r="AD8" s="47" t="s">
        <v>6</v>
      </c>
      <c r="AE8" s="20" t="s">
        <v>0</v>
      </c>
      <c r="AF8" s="23"/>
      <c r="AG8" s="23"/>
    </row>
    <row r="9" spans="2:33" ht="48" customHeight="1">
      <c r="B9" s="36"/>
      <c r="C9" s="36"/>
      <c r="D9" s="3" t="s">
        <v>22</v>
      </c>
      <c r="E9" s="3" t="s">
        <v>23</v>
      </c>
      <c r="F9" s="3" t="s">
        <v>22</v>
      </c>
      <c r="G9" s="3" t="s">
        <v>23</v>
      </c>
      <c r="H9" s="3" t="s">
        <v>22</v>
      </c>
      <c r="I9" s="3" t="s">
        <v>23</v>
      </c>
      <c r="J9" s="3" t="s">
        <v>22</v>
      </c>
      <c r="K9" s="3" t="s">
        <v>23</v>
      </c>
      <c r="L9" s="3" t="s">
        <v>22</v>
      </c>
      <c r="M9" s="3" t="s">
        <v>23</v>
      </c>
      <c r="N9" s="3" t="s">
        <v>22</v>
      </c>
      <c r="O9" s="3" t="s">
        <v>23</v>
      </c>
      <c r="P9" s="45" t="s">
        <v>26</v>
      </c>
      <c r="Q9" s="46"/>
      <c r="R9" s="33"/>
      <c r="S9" s="17"/>
      <c r="T9" s="17"/>
      <c r="U9" s="17"/>
      <c r="V9" s="17"/>
      <c r="W9" s="17"/>
      <c r="X9" s="17"/>
      <c r="Y9" s="19"/>
      <c r="Z9" s="53"/>
      <c r="AA9" s="56"/>
      <c r="AB9" s="56"/>
      <c r="AC9" s="56"/>
      <c r="AD9" s="48"/>
      <c r="AE9" s="21"/>
      <c r="AF9" s="24"/>
      <c r="AG9" s="24"/>
    </row>
    <row r="10" spans="2:33" ht="21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8" t="s">
        <v>32</v>
      </c>
      <c r="Q10" s="8" t="s">
        <v>33</v>
      </c>
      <c r="R10" s="5">
        <v>15</v>
      </c>
      <c r="S10" s="4">
        <v>16</v>
      </c>
      <c r="T10" s="4">
        <v>17</v>
      </c>
      <c r="U10" s="4">
        <v>18</v>
      </c>
      <c r="V10" s="4">
        <v>19</v>
      </c>
      <c r="W10" s="4">
        <v>20</v>
      </c>
      <c r="X10" s="4">
        <v>21</v>
      </c>
      <c r="Y10" s="4">
        <v>22</v>
      </c>
      <c r="Z10" s="4">
        <v>23</v>
      </c>
      <c r="AA10" s="4">
        <v>24</v>
      </c>
      <c r="AB10" s="4">
        <v>25</v>
      </c>
      <c r="AC10" s="4">
        <v>26</v>
      </c>
      <c r="AD10" s="4">
        <v>27</v>
      </c>
      <c r="AE10" s="4">
        <v>28</v>
      </c>
      <c r="AF10" s="4">
        <v>29</v>
      </c>
      <c r="AG10" s="4">
        <v>30</v>
      </c>
    </row>
    <row r="11" spans="2:33" s="7" customFormat="1" ht="27" customHeight="1">
      <c r="B11" s="6">
        <v>1</v>
      </c>
      <c r="C11" s="6">
        <v>1</v>
      </c>
      <c r="D11" s="10">
        <f>D23+D34</f>
        <v>3688</v>
      </c>
      <c r="E11" s="10">
        <f>E23+E34</f>
        <v>4732</v>
      </c>
      <c r="F11" s="10">
        <f>H11+J11+L11+N11</f>
        <v>2882</v>
      </c>
      <c r="G11" s="10">
        <f>I11+K11+M11+O11</f>
        <v>3357</v>
      </c>
      <c r="H11" s="6">
        <f>H23+H34</f>
        <v>1799</v>
      </c>
      <c r="I11" s="6">
        <f aca="true" t="shared" si="0" ref="I11:AG11">I23+I34</f>
        <v>2109</v>
      </c>
      <c r="J11" s="6">
        <f t="shared" si="0"/>
        <v>877</v>
      </c>
      <c r="K11" s="6">
        <f t="shared" si="0"/>
        <v>1006</v>
      </c>
      <c r="L11" s="6">
        <f t="shared" si="0"/>
        <v>40</v>
      </c>
      <c r="M11" s="6">
        <f t="shared" si="0"/>
        <v>48</v>
      </c>
      <c r="N11" s="6">
        <f t="shared" si="0"/>
        <v>166</v>
      </c>
      <c r="O11" s="6">
        <f t="shared" si="0"/>
        <v>194</v>
      </c>
      <c r="P11" s="6">
        <f t="shared" si="0"/>
        <v>0</v>
      </c>
      <c r="Q11" s="6">
        <f t="shared" si="0"/>
        <v>0</v>
      </c>
      <c r="R11" s="11">
        <f>AA11+AB11+AC11</f>
        <v>6239</v>
      </c>
      <c r="S11" s="6">
        <f t="shared" si="0"/>
        <v>0</v>
      </c>
      <c r="T11" s="6">
        <f t="shared" si="0"/>
        <v>76</v>
      </c>
      <c r="U11" s="6">
        <f t="shared" si="0"/>
        <v>2593</v>
      </c>
      <c r="V11" s="6">
        <f t="shared" si="0"/>
        <v>42</v>
      </c>
      <c r="W11" s="6">
        <f t="shared" si="0"/>
        <v>25</v>
      </c>
      <c r="X11" s="6">
        <f t="shared" si="0"/>
        <v>24</v>
      </c>
      <c r="Y11" s="6">
        <f t="shared" si="0"/>
        <v>0</v>
      </c>
      <c r="Z11" s="6">
        <f t="shared" si="0"/>
        <v>155</v>
      </c>
      <c r="AA11" s="11">
        <f t="shared" si="0"/>
        <v>3533</v>
      </c>
      <c r="AB11" s="11">
        <f t="shared" si="0"/>
        <v>113</v>
      </c>
      <c r="AC11" s="11">
        <f t="shared" si="0"/>
        <v>2593</v>
      </c>
      <c r="AD11" s="6">
        <f t="shared" si="0"/>
        <v>6239</v>
      </c>
      <c r="AE11" s="6">
        <f>R11</f>
        <v>6239</v>
      </c>
      <c r="AF11" s="6">
        <f t="shared" si="0"/>
        <v>42</v>
      </c>
      <c r="AG11" s="6">
        <f t="shared" si="0"/>
        <v>42</v>
      </c>
    </row>
    <row r="12" ht="12.75">
      <c r="T12" s="1"/>
    </row>
    <row r="13" spans="2:21" ht="57" customHeight="1">
      <c r="B13" s="57" t="s">
        <v>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7" spans="2:33" ht="43.5" customHeight="1">
      <c r="B17" s="49" t="s">
        <v>50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</row>
    <row r="18" spans="2:33" ht="33" customHeight="1">
      <c r="B18" s="49" t="s">
        <v>43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</row>
    <row r="19" spans="2:33" ht="72" customHeight="1">
      <c r="B19" s="34" t="s">
        <v>16</v>
      </c>
      <c r="C19" s="34" t="s">
        <v>25</v>
      </c>
      <c r="D19" s="37" t="s">
        <v>35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15"/>
      <c r="AA19" s="40" t="s">
        <v>36</v>
      </c>
      <c r="AB19" s="41"/>
      <c r="AC19" s="42"/>
      <c r="AD19" s="43" t="s">
        <v>42</v>
      </c>
      <c r="AE19" s="44"/>
      <c r="AF19" s="22" t="s">
        <v>1</v>
      </c>
      <c r="AG19" s="22" t="s">
        <v>2</v>
      </c>
    </row>
    <row r="20" spans="2:33" ht="75.75" customHeight="1">
      <c r="B20" s="35"/>
      <c r="C20" s="35"/>
      <c r="D20" s="25" t="s">
        <v>47</v>
      </c>
      <c r="E20" s="26"/>
      <c r="F20" s="27" t="s">
        <v>39</v>
      </c>
      <c r="G20" s="28"/>
      <c r="H20" s="29" t="s">
        <v>17</v>
      </c>
      <c r="I20" s="30"/>
      <c r="J20" s="29" t="s">
        <v>18</v>
      </c>
      <c r="K20" s="30"/>
      <c r="L20" s="29" t="s">
        <v>19</v>
      </c>
      <c r="M20" s="30"/>
      <c r="N20" s="29" t="s">
        <v>20</v>
      </c>
      <c r="O20" s="31"/>
      <c r="P20" s="31"/>
      <c r="Q20" s="30"/>
      <c r="R20" s="32" t="s">
        <v>21</v>
      </c>
      <c r="S20" s="16" t="s">
        <v>15</v>
      </c>
      <c r="T20" s="16" t="s">
        <v>10</v>
      </c>
      <c r="U20" s="16" t="s">
        <v>11</v>
      </c>
      <c r="V20" s="16" t="s">
        <v>12</v>
      </c>
      <c r="W20" s="16" t="s">
        <v>13</v>
      </c>
      <c r="X20" s="16" t="s">
        <v>14</v>
      </c>
      <c r="Y20" s="18" t="s">
        <v>7</v>
      </c>
      <c r="Z20" s="52" t="s">
        <v>45</v>
      </c>
      <c r="AA20" s="20" t="s">
        <v>4</v>
      </c>
      <c r="AB20" s="20" t="s">
        <v>3</v>
      </c>
      <c r="AC20" s="20" t="s">
        <v>5</v>
      </c>
      <c r="AD20" s="47" t="s">
        <v>6</v>
      </c>
      <c r="AE20" s="20" t="s">
        <v>0</v>
      </c>
      <c r="AF20" s="23"/>
      <c r="AG20" s="23"/>
    </row>
    <row r="21" spans="2:33" ht="53.25" customHeight="1">
      <c r="B21" s="36"/>
      <c r="C21" s="36"/>
      <c r="D21" s="3" t="s">
        <v>22</v>
      </c>
      <c r="E21" s="3" t="s">
        <v>23</v>
      </c>
      <c r="F21" s="3" t="s">
        <v>22</v>
      </c>
      <c r="G21" s="3" t="s">
        <v>23</v>
      </c>
      <c r="H21" s="3" t="s">
        <v>22</v>
      </c>
      <c r="I21" s="3" t="s">
        <v>23</v>
      </c>
      <c r="J21" s="3" t="s">
        <v>22</v>
      </c>
      <c r="K21" s="3" t="s">
        <v>23</v>
      </c>
      <c r="L21" s="3" t="s">
        <v>22</v>
      </c>
      <c r="M21" s="3" t="s">
        <v>23</v>
      </c>
      <c r="N21" s="3" t="s">
        <v>22</v>
      </c>
      <c r="O21" s="3" t="s">
        <v>23</v>
      </c>
      <c r="P21" s="45" t="s">
        <v>26</v>
      </c>
      <c r="Q21" s="46"/>
      <c r="R21" s="33"/>
      <c r="S21" s="17"/>
      <c r="T21" s="17"/>
      <c r="U21" s="17"/>
      <c r="V21" s="17"/>
      <c r="W21" s="17"/>
      <c r="X21" s="17"/>
      <c r="Y21" s="19"/>
      <c r="Z21" s="53"/>
      <c r="AA21" s="21"/>
      <c r="AB21" s="21"/>
      <c r="AC21" s="21"/>
      <c r="AD21" s="48"/>
      <c r="AE21" s="21"/>
      <c r="AF21" s="24"/>
      <c r="AG21" s="24"/>
    </row>
    <row r="22" spans="2:33" ht="12.7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8" t="s">
        <v>32</v>
      </c>
      <c r="Q22" s="8" t="s">
        <v>33</v>
      </c>
      <c r="R22" s="5">
        <v>15</v>
      </c>
      <c r="S22" s="4">
        <v>16</v>
      </c>
      <c r="T22" s="4">
        <v>17</v>
      </c>
      <c r="U22" s="4">
        <v>18</v>
      </c>
      <c r="V22" s="4">
        <v>19</v>
      </c>
      <c r="W22" s="4">
        <v>20</v>
      </c>
      <c r="X22" s="4">
        <v>21</v>
      </c>
      <c r="Y22" s="4">
        <v>22</v>
      </c>
      <c r="Z22" s="4">
        <v>23</v>
      </c>
      <c r="AA22" s="4">
        <v>24</v>
      </c>
      <c r="AB22" s="4">
        <v>25</v>
      </c>
      <c r="AC22" s="4">
        <v>26</v>
      </c>
      <c r="AD22" s="4">
        <v>27</v>
      </c>
      <c r="AE22" s="4">
        <v>28</v>
      </c>
      <c r="AF22" s="4">
        <v>29</v>
      </c>
      <c r="AG22" s="4">
        <v>30</v>
      </c>
    </row>
    <row r="23" spans="2:33" ht="31.5" customHeight="1">
      <c r="B23" s="6">
        <v>1</v>
      </c>
      <c r="C23" s="6">
        <v>1</v>
      </c>
      <c r="D23" s="9">
        <v>2023</v>
      </c>
      <c r="E23" s="9">
        <v>2297</v>
      </c>
      <c r="F23" s="10">
        <f>H23+J23+L23+N23</f>
        <v>1609</v>
      </c>
      <c r="G23" s="10">
        <f>I23+K23+M23+O23</f>
        <v>1881</v>
      </c>
      <c r="H23" s="6">
        <v>527</v>
      </c>
      <c r="I23" s="6">
        <v>636</v>
      </c>
      <c r="J23" s="6">
        <v>877</v>
      </c>
      <c r="K23" s="6">
        <v>1004</v>
      </c>
      <c r="L23" s="6">
        <v>39</v>
      </c>
      <c r="M23" s="6">
        <v>47</v>
      </c>
      <c r="N23" s="6">
        <v>166</v>
      </c>
      <c r="O23" s="6">
        <v>194</v>
      </c>
      <c r="P23" s="6"/>
      <c r="Q23" s="6"/>
      <c r="R23" s="11">
        <f>AA23+AB23+AC23</f>
        <v>3490</v>
      </c>
      <c r="S23" s="6"/>
      <c r="T23" s="6">
        <v>59</v>
      </c>
      <c r="U23" s="6">
        <v>2071</v>
      </c>
      <c r="V23" s="6">
        <v>32</v>
      </c>
      <c r="W23" s="6">
        <v>17</v>
      </c>
      <c r="X23" s="6">
        <v>18</v>
      </c>
      <c r="Y23" s="6"/>
      <c r="Z23" s="6">
        <v>117</v>
      </c>
      <c r="AA23" s="6">
        <v>1348</v>
      </c>
      <c r="AB23" s="6">
        <v>71</v>
      </c>
      <c r="AC23" s="6">
        <v>2071</v>
      </c>
      <c r="AD23" s="12">
        <f>R23</f>
        <v>3490</v>
      </c>
      <c r="AE23" s="6"/>
      <c r="AF23" s="6">
        <v>42</v>
      </c>
      <c r="AG23" s="6">
        <v>42</v>
      </c>
    </row>
    <row r="28" spans="2:33" ht="42.75" customHeight="1">
      <c r="B28" s="49" t="s">
        <v>51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</row>
    <row r="29" spans="2:33" ht="43.5" customHeight="1">
      <c r="B29" s="49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2:33" ht="68.25" customHeight="1">
      <c r="B30" s="34" t="s">
        <v>16</v>
      </c>
      <c r="C30" s="34" t="s">
        <v>25</v>
      </c>
      <c r="D30" s="37" t="s">
        <v>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  <c r="Z30" s="15"/>
      <c r="AA30" s="40" t="s">
        <v>40</v>
      </c>
      <c r="AB30" s="41"/>
      <c r="AC30" s="42"/>
      <c r="AD30" s="43" t="s">
        <v>41</v>
      </c>
      <c r="AE30" s="44"/>
      <c r="AF30" s="22"/>
      <c r="AG30" s="22"/>
    </row>
    <row r="31" spans="2:33" ht="78.75" customHeight="1">
      <c r="B31" s="35"/>
      <c r="C31" s="35"/>
      <c r="D31" s="25" t="s">
        <v>46</v>
      </c>
      <c r="E31" s="26"/>
      <c r="F31" s="27" t="s">
        <v>38</v>
      </c>
      <c r="G31" s="28"/>
      <c r="H31" s="29" t="s">
        <v>17</v>
      </c>
      <c r="I31" s="30"/>
      <c r="J31" s="29" t="s">
        <v>18</v>
      </c>
      <c r="K31" s="30"/>
      <c r="L31" s="29" t="s">
        <v>19</v>
      </c>
      <c r="M31" s="30"/>
      <c r="N31" s="29" t="s">
        <v>20</v>
      </c>
      <c r="O31" s="31"/>
      <c r="P31" s="31"/>
      <c r="Q31" s="30"/>
      <c r="R31" s="32" t="s">
        <v>21</v>
      </c>
      <c r="S31" s="16" t="s">
        <v>15</v>
      </c>
      <c r="T31" s="16" t="s">
        <v>10</v>
      </c>
      <c r="U31" s="16" t="s">
        <v>11</v>
      </c>
      <c r="V31" s="16" t="s">
        <v>12</v>
      </c>
      <c r="W31" s="16" t="s">
        <v>13</v>
      </c>
      <c r="X31" s="16" t="s">
        <v>14</v>
      </c>
      <c r="Y31" s="18" t="s">
        <v>7</v>
      </c>
      <c r="Z31" s="52" t="s">
        <v>45</v>
      </c>
      <c r="AA31" s="20" t="s">
        <v>4</v>
      </c>
      <c r="AB31" s="20" t="s">
        <v>3</v>
      </c>
      <c r="AC31" s="20" t="s">
        <v>5</v>
      </c>
      <c r="AD31" s="47" t="s">
        <v>6</v>
      </c>
      <c r="AE31" s="20" t="s">
        <v>0</v>
      </c>
      <c r="AF31" s="23"/>
      <c r="AG31" s="23"/>
    </row>
    <row r="32" spans="2:33" ht="57.75" customHeight="1">
      <c r="B32" s="36"/>
      <c r="C32" s="36"/>
      <c r="D32" s="3" t="s">
        <v>22</v>
      </c>
      <c r="E32" s="3" t="s">
        <v>23</v>
      </c>
      <c r="F32" s="3" t="s">
        <v>22</v>
      </c>
      <c r="G32" s="3" t="s">
        <v>23</v>
      </c>
      <c r="H32" s="3" t="s">
        <v>22</v>
      </c>
      <c r="I32" s="3" t="s">
        <v>23</v>
      </c>
      <c r="J32" s="3" t="s">
        <v>22</v>
      </c>
      <c r="K32" s="3" t="s">
        <v>23</v>
      </c>
      <c r="L32" s="3" t="s">
        <v>22</v>
      </c>
      <c r="M32" s="3" t="s">
        <v>23</v>
      </c>
      <c r="N32" s="3" t="s">
        <v>22</v>
      </c>
      <c r="O32" s="3" t="s">
        <v>23</v>
      </c>
      <c r="P32" s="45" t="s">
        <v>26</v>
      </c>
      <c r="Q32" s="46"/>
      <c r="R32" s="33"/>
      <c r="S32" s="17"/>
      <c r="T32" s="17"/>
      <c r="U32" s="17"/>
      <c r="V32" s="17"/>
      <c r="W32" s="17"/>
      <c r="X32" s="17"/>
      <c r="Y32" s="19"/>
      <c r="Z32" s="53"/>
      <c r="AA32" s="21"/>
      <c r="AB32" s="21"/>
      <c r="AC32" s="21"/>
      <c r="AD32" s="48"/>
      <c r="AE32" s="21"/>
      <c r="AF32" s="24"/>
      <c r="AG32" s="24"/>
    </row>
    <row r="33" spans="2:33" ht="12.75">
      <c r="B33" s="4">
        <v>1</v>
      </c>
      <c r="C33" s="4">
        <v>2</v>
      </c>
      <c r="D33" s="4">
        <v>3</v>
      </c>
      <c r="E33" s="4">
        <v>4</v>
      </c>
      <c r="F33" s="4">
        <v>5</v>
      </c>
      <c r="G33" s="4">
        <v>6</v>
      </c>
      <c r="H33" s="4">
        <v>7</v>
      </c>
      <c r="I33" s="4">
        <v>8</v>
      </c>
      <c r="J33" s="4">
        <v>9</v>
      </c>
      <c r="K33" s="4">
        <v>10</v>
      </c>
      <c r="L33" s="4">
        <v>11</v>
      </c>
      <c r="M33" s="4">
        <v>12</v>
      </c>
      <c r="N33" s="4">
        <v>13</v>
      </c>
      <c r="O33" s="4">
        <v>14</v>
      </c>
      <c r="P33" s="8" t="s">
        <v>32</v>
      </c>
      <c r="Q33" s="8" t="s">
        <v>33</v>
      </c>
      <c r="R33" s="5">
        <v>15</v>
      </c>
      <c r="S33" s="4">
        <v>16</v>
      </c>
      <c r="T33" s="4">
        <v>17</v>
      </c>
      <c r="U33" s="4">
        <v>18</v>
      </c>
      <c r="V33" s="4">
        <v>19</v>
      </c>
      <c r="W33" s="4">
        <v>20</v>
      </c>
      <c r="X33" s="4">
        <v>21</v>
      </c>
      <c r="Y33" s="4">
        <v>22</v>
      </c>
      <c r="Z33" s="4">
        <v>23</v>
      </c>
      <c r="AA33" s="4">
        <v>24</v>
      </c>
      <c r="AB33" s="4">
        <v>25</v>
      </c>
      <c r="AC33" s="4">
        <v>26</v>
      </c>
      <c r="AD33" s="4">
        <v>27</v>
      </c>
      <c r="AE33" s="4">
        <v>28</v>
      </c>
      <c r="AF33" s="4"/>
      <c r="AG33" s="4">
        <v>29</v>
      </c>
    </row>
    <row r="34" spans="2:33" ht="36" customHeight="1">
      <c r="B34" s="6">
        <v>1</v>
      </c>
      <c r="C34" s="6">
        <v>1</v>
      </c>
      <c r="D34" s="9">
        <v>1665</v>
      </c>
      <c r="E34" s="9">
        <v>2435</v>
      </c>
      <c r="F34" s="10">
        <f>H34+J34+L34+N34</f>
        <v>1273</v>
      </c>
      <c r="G34" s="10">
        <f>I34+K34+M34+O34</f>
        <v>1476</v>
      </c>
      <c r="H34" s="6">
        <v>1272</v>
      </c>
      <c r="I34" s="6">
        <v>1473</v>
      </c>
      <c r="J34" s="6"/>
      <c r="K34" s="6">
        <v>2</v>
      </c>
      <c r="L34" s="6">
        <v>1</v>
      </c>
      <c r="M34" s="6">
        <v>1</v>
      </c>
      <c r="N34" s="6"/>
      <c r="O34" s="6"/>
      <c r="P34" s="6"/>
      <c r="Q34" s="6"/>
      <c r="R34" s="14">
        <f>AA34+AB34+AC34</f>
        <v>2749</v>
      </c>
      <c r="S34" s="6"/>
      <c r="T34" s="6">
        <v>17</v>
      </c>
      <c r="U34" s="6">
        <v>522</v>
      </c>
      <c r="V34" s="6">
        <v>10</v>
      </c>
      <c r="W34" s="6">
        <v>8</v>
      </c>
      <c r="X34" s="6">
        <v>6</v>
      </c>
      <c r="Y34" s="6"/>
      <c r="Z34" s="6">
        <v>38</v>
      </c>
      <c r="AA34" s="6">
        <v>2185</v>
      </c>
      <c r="AB34" s="6">
        <v>42</v>
      </c>
      <c r="AC34" s="6">
        <v>522</v>
      </c>
      <c r="AD34" s="13">
        <f>R34</f>
        <v>2749</v>
      </c>
      <c r="AE34" s="6"/>
      <c r="AF34" s="6"/>
      <c r="AG34" s="6"/>
    </row>
  </sheetData>
  <sheetProtection/>
  <mergeCells count="92">
    <mergeCell ref="Z8:Z9"/>
    <mergeCell ref="F8:G8"/>
    <mergeCell ref="H8:I8"/>
    <mergeCell ref="P9:Q9"/>
    <mergeCell ref="N8:Q8"/>
    <mergeCell ref="B5:AG5"/>
    <mergeCell ref="B6:AG6"/>
    <mergeCell ref="V8:V9"/>
    <mergeCell ref="W8:W9"/>
    <mergeCell ref="X8:X9"/>
    <mergeCell ref="Y8:Y9"/>
    <mergeCell ref="AA8:AA9"/>
    <mergeCell ref="D8:E8"/>
    <mergeCell ref="AD7:AE7"/>
    <mergeCell ref="AF7:AF9"/>
    <mergeCell ref="AG7:AG9"/>
    <mergeCell ref="AD8:AD9"/>
    <mergeCell ref="AE8:AE9"/>
    <mergeCell ref="T8:T9"/>
    <mergeCell ref="J8:K8"/>
    <mergeCell ref="L8:M8"/>
    <mergeCell ref="AB1:AD1"/>
    <mergeCell ref="AC8:AC9"/>
    <mergeCell ref="AB8:AB9"/>
    <mergeCell ref="AA7:AC7"/>
    <mergeCell ref="B13:U13"/>
    <mergeCell ref="B7:B9"/>
    <mergeCell ref="C7:C9"/>
    <mergeCell ref="D7:Y7"/>
    <mergeCell ref="R8:R9"/>
    <mergeCell ref="S8:S9"/>
    <mergeCell ref="U8:U9"/>
    <mergeCell ref="B17:AG17"/>
    <mergeCell ref="B18:AG18"/>
    <mergeCell ref="B19:B21"/>
    <mergeCell ref="C19:C21"/>
    <mergeCell ref="D19:Y19"/>
    <mergeCell ref="AA19:AC19"/>
    <mergeCell ref="AD19:AE19"/>
    <mergeCell ref="AF19:AF21"/>
    <mergeCell ref="J20:K20"/>
    <mergeCell ref="L20:M20"/>
    <mergeCell ref="N20:Q20"/>
    <mergeCell ref="Y20:Y21"/>
    <mergeCell ref="AA20:AA21"/>
    <mergeCell ref="AB20:AB21"/>
    <mergeCell ref="AD31:AD32"/>
    <mergeCell ref="R20:R21"/>
    <mergeCell ref="S20:S21"/>
    <mergeCell ref="T20:T21"/>
    <mergeCell ref="U20:U21"/>
    <mergeCell ref="V20:V21"/>
    <mergeCell ref="W20:W21"/>
    <mergeCell ref="Z20:Z21"/>
    <mergeCell ref="Z31:Z32"/>
    <mergeCell ref="X20:X21"/>
    <mergeCell ref="AC20:AC21"/>
    <mergeCell ref="AD20:AD21"/>
    <mergeCell ref="AE20:AE21"/>
    <mergeCell ref="P21:Q21"/>
    <mergeCell ref="B28:AG28"/>
    <mergeCell ref="B29:AG29"/>
    <mergeCell ref="AG19:AG21"/>
    <mergeCell ref="D20:E20"/>
    <mergeCell ref="F20:G20"/>
    <mergeCell ref="H20:I20"/>
    <mergeCell ref="B30:B32"/>
    <mergeCell ref="C30:C32"/>
    <mergeCell ref="D30:Y30"/>
    <mergeCell ref="AA30:AC30"/>
    <mergeCell ref="AD30:AE30"/>
    <mergeCell ref="AF30:AF32"/>
    <mergeCell ref="AE31:AE32"/>
    <mergeCell ref="P32:Q32"/>
    <mergeCell ref="U31:U32"/>
    <mergeCell ref="V31:V32"/>
    <mergeCell ref="AG30:AG32"/>
    <mergeCell ref="D31:E31"/>
    <mergeCell ref="F31:G31"/>
    <mergeCell ref="H31:I31"/>
    <mergeCell ref="J31:K31"/>
    <mergeCell ref="L31:M31"/>
    <mergeCell ref="N31:Q31"/>
    <mergeCell ref="R31:R32"/>
    <mergeCell ref="S31:S32"/>
    <mergeCell ref="AB31:AB32"/>
    <mergeCell ref="W31:W32"/>
    <mergeCell ref="X31:X32"/>
    <mergeCell ref="Y31:Y32"/>
    <mergeCell ref="T31:T32"/>
    <mergeCell ref="AA31:AA32"/>
    <mergeCell ref="AC31:AC32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Пользователь</cp:lastModifiedBy>
  <cp:lastPrinted>2020-01-29T07:25:43Z</cp:lastPrinted>
  <dcterms:created xsi:type="dcterms:W3CDTF">2013-07-12T06:38:57Z</dcterms:created>
  <dcterms:modified xsi:type="dcterms:W3CDTF">2022-08-31T11:16:12Z</dcterms:modified>
  <cp:category/>
  <cp:version/>
  <cp:contentType/>
  <cp:contentStatus/>
</cp:coreProperties>
</file>